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C293CFC8-92BC-4435-8957-6AB31D3BFA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C38" i="1"/>
  <c r="B27" i="1"/>
  <c r="C27" i="1"/>
  <c r="D27" i="1"/>
  <c r="D38" i="1" s="1"/>
  <c r="D22" i="1"/>
  <c r="E22" i="1"/>
  <c r="F28" i="1" l="1"/>
  <c r="F29" i="1" l="1"/>
  <c r="F14" i="1"/>
  <c r="F13" i="1"/>
  <c r="F12" i="1"/>
  <c r="F11" i="1"/>
  <c r="F10" i="1"/>
  <c r="D9" i="1"/>
  <c r="C9" i="1"/>
  <c r="F32" i="1" l="1"/>
  <c r="F31" i="1"/>
  <c r="F30" i="1"/>
  <c r="E27" i="1"/>
  <c r="F27" i="1" s="1"/>
  <c r="F38" i="1" s="1"/>
  <c r="F25" i="1"/>
  <c r="F24" i="1"/>
  <c r="F23" i="1"/>
  <c r="C22" i="1"/>
  <c r="B22" i="1"/>
  <c r="F18" i="1"/>
  <c r="F17" i="1"/>
  <c r="E16" i="1"/>
  <c r="D16" i="1"/>
  <c r="C16" i="1"/>
  <c r="B16" i="1"/>
  <c r="E9" i="1"/>
  <c r="C20" i="1"/>
  <c r="B9" i="1"/>
  <c r="F9" i="1" s="1"/>
  <c r="F7" i="1"/>
  <c r="F6" i="1"/>
  <c r="F5" i="1"/>
  <c r="E4" i="1"/>
  <c r="D4" i="1"/>
  <c r="D20" i="1" s="1"/>
  <c r="C4" i="1"/>
  <c r="B4" i="1"/>
  <c r="F4" i="1" s="1"/>
  <c r="F22" i="1" l="1"/>
  <c r="F16" i="1"/>
  <c r="E20" i="1"/>
  <c r="B20" i="1"/>
  <c r="F20" i="1" l="1"/>
  <c r="B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<sst xmlns="http://schemas.openxmlformats.org/spreadsheetml/2006/main" count="36" uniqueCount="26">
  <si>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</si>
  <si>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</si>
  <si>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</si>
  <si>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</si>
  <si>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</si>
  <si>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</si>
  <si>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</si>
  <si>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</si>
  <si>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</si>
  <si>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</si>
  <si>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</si>
  <si>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</si>
  <si>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</si>
  <si>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</si>
  <si>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</si>
  <si>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</si>
  <si>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</si>
  <si>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</si>
  <si>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</si>
  <si>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</si>
  <si>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</si>
  <si>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</si>
  <si>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</si>
  <si>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</si>
  <si>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</si>
  <si>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Fideicomiso Promoción Juvenil 129747
Estado de Variación en la Hacienda Pública
Del 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</si>
</sst>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43</xdr:row>
      <xdr:rowOff>123825</xdr:rowOff>
    </xdr:from>
    <xdr:to>
      <xdr:col>4</xdr:col>
      <xdr:colOff>867732</xdr:colOff>
      <xdr:row>55</xdr:row>
      <xdr:rowOff>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E4CB15-46D4-44C8-92FE-64001D02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791527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zoomScaleNormal="100" workbookViewId="0">
      <selection activeCell="H2" sqref="H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33203125" style="4" bestFit="1" customWidth="1"/>
    <col min="9" max="11" width="12" style="4"/>
    <col min="12" max="12" width="12.33203125" style="4" bestFit="1" customWidth="1"/>
    <col min="13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1875537.32</v>
      </c>
      <c r="D9" s="18">
        <f>+SUM(D10:D14)</f>
        <v>-97166.52</v>
      </c>
      <c r="E9" s="18">
        <f>+SUM(E10:E14)</f>
        <v>0</v>
      </c>
      <c r="F9" s="15">
        <f t="shared" ref="F9:F14" si="0">+SUM(B9:E9)</f>
        <v>1778370.8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-97166.52</v>
      </c>
      <c r="E10" s="16">
        <v>0</v>
      </c>
      <c r="F10" s="15">
        <f t="shared" si="0"/>
        <v>-97166.52</v>
      </c>
    </row>
    <row r="11" spans="1:6" ht="11.25" customHeight="1" x14ac:dyDescent="0.2">
      <c r="A11" s="11" t="s">
        <v>12</v>
      </c>
      <c r="B11" s="16">
        <v>0</v>
      </c>
      <c r="C11" s="16">
        <v>1875537.32</v>
      </c>
      <c r="D11" s="16">
        <v>0</v>
      </c>
      <c r="E11" s="16">
        <v>0</v>
      </c>
      <c r="F11" s="15">
        <f t="shared" si="0"/>
        <v>1875537.32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15</v>
      </c>
      <c r="B14" s="16">
        <v>0</v>
      </c>
      <c r="C14" s="16">
        <v>0</v>
      </c>
      <c r="D14" s="16">
        <v>0</v>
      </c>
      <c r="E14" s="16">
        <v>0</v>
      </c>
      <c r="F14" s="15">
        <f t="shared" si="0"/>
        <v>0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9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9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9" ht="11.25" customHeight="1" x14ac:dyDescent="0.2">
      <c r="A19" s="12"/>
      <c r="B19" s="17"/>
      <c r="C19" s="17"/>
      <c r="D19" s="17"/>
      <c r="E19" s="17"/>
      <c r="F19" s="17"/>
    </row>
    <row r="20" spans="1:9" ht="11.25" customHeight="1" x14ac:dyDescent="0.2">
      <c r="A20" s="10" t="s">
        <v>19</v>
      </c>
      <c r="B20" s="15">
        <f>+B4+B9+B16</f>
        <v>0</v>
      </c>
      <c r="C20" s="15">
        <f>+C9</f>
        <v>1875537.32</v>
      </c>
      <c r="D20" s="15">
        <f>+D4+D9+D16</f>
        <v>-97166.52</v>
      </c>
      <c r="E20" s="15">
        <f>+E4+E9+E16</f>
        <v>0</v>
      </c>
      <c r="F20" s="15">
        <f>+SUM(B20:E20)</f>
        <v>1778370.8</v>
      </c>
    </row>
    <row r="21" spans="1:9" ht="11.25" customHeight="1" x14ac:dyDescent="0.2">
      <c r="A21" s="13"/>
      <c r="B21" s="17"/>
      <c r="C21" s="17"/>
      <c r="D21" s="17"/>
      <c r="E21" s="17"/>
      <c r="F21" s="17"/>
    </row>
    <row r="22" spans="1:9" ht="22.5" x14ac:dyDescent="0.2">
      <c r="A22" s="10" t="s">
        <v>20</v>
      </c>
      <c r="B22" s="15">
        <f>+SUM(B23:B25)</f>
        <v>0</v>
      </c>
      <c r="C22" s="15">
        <f>+SUM(C23:C25)</f>
        <v>0</v>
      </c>
      <c r="D22" s="15">
        <f>+SUM(D23:D25)</f>
        <v>0</v>
      </c>
      <c r="E22" s="15">
        <f>+SUM(E23:E25)</f>
        <v>0</v>
      </c>
      <c r="F22" s="15">
        <f>+SUM(B22:E22)</f>
        <v>0</v>
      </c>
    </row>
    <row r="23" spans="1:9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3">+SUM(B23:E23)</f>
        <v>0</v>
      </c>
    </row>
    <row r="24" spans="1:9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3"/>
        <v>0</v>
      </c>
    </row>
    <row r="25" spans="1:9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3"/>
        <v>0</v>
      </c>
    </row>
    <row r="26" spans="1:9" ht="11.25" customHeight="1" x14ac:dyDescent="0.2">
      <c r="A26" s="12"/>
      <c r="B26" s="17"/>
      <c r="C26" s="17"/>
      <c r="D26" s="17"/>
      <c r="E26" s="17"/>
      <c r="F26" s="17"/>
    </row>
    <row r="27" spans="1:9" ht="22.5" x14ac:dyDescent="0.2">
      <c r="A27" s="10" t="s">
        <v>21</v>
      </c>
      <c r="B27" s="18">
        <f>+SUM(B28:B32)</f>
        <v>0</v>
      </c>
      <c r="C27" s="18">
        <f>+SUM(C28:C32)</f>
        <v>-123022.52000000002</v>
      </c>
      <c r="D27" s="18">
        <f>+SUM(D28:D32)</f>
        <v>61530.450000000004</v>
      </c>
      <c r="E27" s="18">
        <f>+SUM(E28:E32)</f>
        <v>0</v>
      </c>
      <c r="F27" s="15">
        <f>+SUM(B27:E27)</f>
        <v>-61492.070000000014</v>
      </c>
      <c r="I27" s="3"/>
    </row>
    <row r="28" spans="1:9" ht="11.25" customHeight="1" x14ac:dyDescent="0.2">
      <c r="A28" s="11" t="s">
        <v>11</v>
      </c>
      <c r="B28" s="16">
        <v>0</v>
      </c>
      <c r="C28" s="16">
        <v>0</v>
      </c>
      <c r="D28" s="16">
        <v>-35636.07</v>
      </c>
      <c r="E28" s="16">
        <v>0</v>
      </c>
      <c r="F28" s="15">
        <f>+SUM(B28:E28)</f>
        <v>-35636.07</v>
      </c>
      <c r="I28" s="3"/>
    </row>
    <row r="29" spans="1:9" ht="11.25" customHeight="1" x14ac:dyDescent="0.2">
      <c r="A29" s="11" t="s">
        <v>12</v>
      </c>
      <c r="B29" s="16">
        <v>0</v>
      </c>
      <c r="C29" s="16">
        <v>-123022.52000000002</v>
      </c>
      <c r="D29" s="16">
        <v>97166.52</v>
      </c>
      <c r="E29" s="16">
        <v>0</v>
      </c>
      <c r="F29" s="15">
        <f>+SUM(B29:E29)</f>
        <v>-25856.000000000015</v>
      </c>
      <c r="I29" s="3"/>
    </row>
    <row r="30" spans="1:9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</row>
    <row r="31" spans="1:9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4">+SUM(B31:E31)</f>
        <v>0</v>
      </c>
    </row>
    <row r="32" spans="1:9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4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19">
        <f>+B27+B20</f>
        <v>0</v>
      </c>
      <c r="C38" s="19">
        <f>+C27+C20</f>
        <v>1752514.8</v>
      </c>
      <c r="D38" s="19">
        <f>+D27+D20</f>
        <v>-35636.07</v>
      </c>
      <c r="E38" s="19">
        <f>+E27+E20</f>
        <v>0</v>
      </c>
      <c r="F38" s="19">
        <f>+F27+F20</f>
        <v>1716878.73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3" spans="1:6" x14ac:dyDescent="0.2">
      <c r="A43" s="4"/>
      <c r="B43" s="4"/>
      <c r="C43" s="4"/>
    </row>
    <row r="44" spans="1:6" x14ac:dyDescent="0.2">
      <c r="A44" s="4"/>
      <c r="B44" s="4"/>
      <c r="C44" s="4"/>
    </row>
    <row r="45" spans="1:6" x14ac:dyDescent="0.2">
      <c r="A45" s="4"/>
      <c r="B45" s="4"/>
      <c r="C45" s="4"/>
    </row>
    <row r="46" spans="1:6" x14ac:dyDescent="0.2">
      <c r="A46" s="4"/>
      <c r="B46" s="4"/>
      <c r="C46" s="4"/>
    </row>
    <row r="47" spans="1:6" x14ac:dyDescent="0.2">
      <c r="A47" s="4"/>
      <c r="B47" s="4"/>
      <c r="C47" s="4"/>
    </row>
    <row r="48" spans="1:6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2024-10-22T15:25:54Z</cp:lastPrinted>
  <dcterms:created xsi:type="dcterms:W3CDTF">2012-12-11T20:30:33Z</dcterms:created>
  <dcterms:modified xsi:type="dcterms:W3CDTF">2025-02-16T22:15:02Z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